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225" windowWidth="24240" windowHeight="9900"/>
  </bookViews>
  <sheets>
    <sheet name="upravený návrh rozpočtu" sheetId="4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36" i="4" l="1"/>
  <c r="D31" i="4"/>
  <c r="D21" i="4"/>
  <c r="D12" i="4"/>
</calcChain>
</file>

<file path=xl/sharedStrings.xml><?xml version="1.0" encoding="utf-8"?>
<sst xmlns="http://schemas.openxmlformats.org/spreadsheetml/2006/main" count="60" uniqueCount="55">
  <si>
    <t>§</t>
  </si>
  <si>
    <t>pol.</t>
  </si>
  <si>
    <t>název</t>
  </si>
  <si>
    <t>PD - rozšíření parkoviště u ZŠ</t>
  </si>
  <si>
    <t>2219 Ostatní záležitosti pozemních komunikací</t>
  </si>
  <si>
    <t>3113 Základní škola</t>
  </si>
  <si>
    <t>3632 Pohřebnictví</t>
  </si>
  <si>
    <t>6171 Činnost místní správy</t>
  </si>
  <si>
    <t>3111 Předškolní zařízení</t>
  </si>
  <si>
    <t>poznámka</t>
  </si>
  <si>
    <t>celkem  výdaje (v tis. Kč)</t>
  </si>
  <si>
    <t>3612 Bytové hospodářství</t>
  </si>
  <si>
    <t>Projektová dokumentace</t>
  </si>
  <si>
    <t xml:space="preserve">Realizace etážového  topení  V. Huga 11, Příborská  23 </t>
  </si>
  <si>
    <t>rozpracováno, T: do 30.3.2017</t>
  </si>
  <si>
    <t>Realizace etážového  topení  V. Huga 5, Příborská  35</t>
  </si>
  <si>
    <t>schváleno radou, připravují se podklady pro zpracování cenové nabídky</t>
  </si>
  <si>
    <t>Modernizace volných bytů,  dle stavu</t>
  </si>
  <si>
    <t>předpoklad na rok 2017 :  3 byty</t>
  </si>
  <si>
    <t>realizace stavby - novostavba MŠ</t>
  </si>
  <si>
    <t>přeložka CETIN</t>
  </si>
  <si>
    <t>Je to součást realizace vlastní stavby Přístavby ÚMOb pro kultrurní účely. Byla zahájena příprava vlastní realizace přeložky.</t>
  </si>
  <si>
    <t>2221 Provoz veřejné silniční dopravy</t>
  </si>
  <si>
    <t>Seznámení s projekty a stavebními akcemi Mob v roce 2020</t>
  </si>
  <si>
    <t>jedná se vybudování přístřešku AZ "Kostelík" ve směru na Paskov, bude realizováno do konce 04/2020</t>
  </si>
  <si>
    <t>výkon TDI</t>
  </si>
  <si>
    <t>koordinátor BOZP</t>
  </si>
  <si>
    <t>autorský dozor</t>
  </si>
  <si>
    <t>605,00 Kč/hod</t>
  </si>
  <si>
    <t>SO 02-bezbariérový vstup do ZŠ, venkovní schodiště a SO 03 - zpevněné plochy</t>
  </si>
  <si>
    <t>výstavba kolumbária</t>
  </si>
  <si>
    <t>rozšíření hřbitova I.etapa</t>
  </si>
  <si>
    <t>realizace přístavby ÚMOb pro kulturní účely</t>
  </si>
  <si>
    <t>Je vydáno stavební povolení, které nabylo právní moci. V současné době se připravuje výběrové řízení na dodavatele stavby.</t>
  </si>
  <si>
    <t>IČ-přístavba ÚMOb pro kulturní účely</t>
  </si>
  <si>
    <t>Jená se výkon inženýrské činnosti pro získání pravomocného stavebního povolení</t>
  </si>
  <si>
    <t>Dne 15.1.2020 jsme požádali MMO OŽP o poskytnutí finančních prostředků na realizaci rozšíření hřbitova I.epapa, která je rozpočtována ve výši 11,61 mil. Kč. Rada města usnesením č. 06501/RM/1822/51 ze dne 17.3.2020 poskytla Mob Hrabová rozpočtovýcm opatřením částku 3 485 tis. Kč. Pro zahájení stavby I.etapy byla slovena společnost MARPO s.r.o. jako zpracovatel PD o úpravu PD pro výběrové řízení</t>
  </si>
  <si>
    <t>Pro stavbu bylo požádáno o vydání stavebního povolení, účastnící řízení se však proti rozhodnutí odvolali</t>
  </si>
  <si>
    <t>Dne 10.12.2019 bylo předáno staveniště pro vlastní realizaci stavby, která v současné době probíhá</t>
  </si>
  <si>
    <t>Výkon technického dozoru investora stavby při realizaci stavby</t>
  </si>
  <si>
    <t>Výkon koordinátora bezpečnosti práce na staveništi při realizaci stavby</t>
  </si>
  <si>
    <t>Dne 20.2.2020 byla podepsána smlouva o dílo a vlastní realizace stavby bude realizována v období letních prázdnin</t>
  </si>
  <si>
    <t>Je podána žádost o vydání územního souhlasu na vybudování zpevněné plochy pro příjez k budově p.Jakubka</t>
  </si>
  <si>
    <t>PD pro manipulační plochu pro přístavbu ÚMOb pro kulturní účely vč. rozšíření parkoviště podél ul. Bažanova</t>
  </si>
  <si>
    <t>administrace VZ na dodavatele stavby</t>
  </si>
  <si>
    <t>Byla zahájena příprava podkladů pro výběr dodavatele stavby</t>
  </si>
  <si>
    <t>výkon TDI, koordinátor BOZP</t>
  </si>
  <si>
    <t>AD-přístavba ÚMOb pro kulturní účely</t>
  </si>
  <si>
    <t>790,00 Kč/hod</t>
  </si>
  <si>
    <t>Výkon autorského dozoru při realizaci stavby dle uzavřené smlouvy.</t>
  </si>
  <si>
    <t>Výkon autroského dozoru při realizaci stavby dle uzavřené SOD.</t>
  </si>
  <si>
    <t>Čekárna AZ Kostelík</t>
  </si>
  <si>
    <t>celkem</t>
  </si>
  <si>
    <t>schválený rozpočet na 2020</t>
  </si>
  <si>
    <t>Vlastní stavba byla zahájena a dokončena bude do poloviny 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</si>
</sst>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5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4" fontId="0" fillId="0" borderId="0" xfId="0" applyNumberForma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4" fontId="6" fillId="0" borderId="0" xfId="0" applyNumberFormat="1" applyFont="1" applyFill="1" applyBorder="1"/>
    <xf numFmtId="4" fontId="3" fillId="0" borderId="0" xfId="0" applyNumberFormat="1" applyFont="1" applyFill="1" applyBorder="1"/>
    <xf numFmtId="0" fontId="0" fillId="0" borderId="0" xfId="0" applyBorder="1" applyAlignment="1">
      <alignment horizontal="center" wrapText="1"/>
    </xf>
    <xf numFmtId="4" fontId="0" fillId="0" borderId="0" xfId="0" applyNumberFormat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NumberFormat="1" applyFont="1" applyFill="1" applyBorder="1"/>
    <xf numFmtId="0" fontId="0" fillId="0" borderId="0" xfId="0" applyNumberFormat="1" applyBorder="1"/>
    <xf numFmtId="4" fontId="10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4" fontId="2" fillId="0" borderId="20" xfId="0" applyNumberFormat="1" applyFont="1" applyFill="1" applyBorder="1" applyAlignment="1">
      <alignment horizontal="center" wrapText="1"/>
    </xf>
    <xf numFmtId="4" fontId="2" fillId="0" borderId="19" xfId="0" applyNumberFormat="1" applyFont="1" applyFill="1" applyBorder="1" applyAlignment="1">
      <alignment horizontal="center" wrapText="1"/>
    </xf>
    <xf numFmtId="4" fontId="2" fillId="0" borderId="17" xfId="0" applyNumberFormat="1" applyFont="1" applyFill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21" xfId="0" applyBorder="1"/>
    <xf numFmtId="0" fontId="0" fillId="0" borderId="18" xfId="0" applyBorder="1" applyAlignment="1">
      <alignment wrapText="1"/>
    </xf>
    <xf numFmtId="0" fontId="0" fillId="0" borderId="4" xfId="0" applyBorder="1" applyAlignment="1">
      <alignment wrapText="1"/>
    </xf>
    <xf numFmtId="4" fontId="2" fillId="0" borderId="22" xfId="0" applyNumberFormat="1" applyFont="1" applyFill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6" xfId="0" applyFont="1" applyBorder="1" applyAlignment="1">
      <alignment wrapText="1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" xfId="0" applyFont="1" applyBorder="1"/>
    <xf numFmtId="0" fontId="3" fillId="0" borderId="13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4" fontId="2" fillId="0" borderId="15" xfId="0" applyNumberFormat="1" applyFont="1" applyFill="1" applyBorder="1" applyAlignment="1">
      <alignment horizontal="center" wrapText="1"/>
    </xf>
    <xf numFmtId="0" fontId="0" fillId="0" borderId="27" xfId="0" applyBorder="1" applyAlignment="1">
      <alignment horizontal="center"/>
    </xf>
    <xf numFmtId="0" fontId="3" fillId="0" borderId="14" xfId="0" applyFont="1" applyBorder="1"/>
    <xf numFmtId="1" fontId="1" fillId="0" borderId="8" xfId="0" applyNumberFormat="1" applyFont="1" applyBorder="1"/>
    <xf numFmtId="1" fontId="3" fillId="0" borderId="0" xfId="0" applyNumberFormat="1" applyFont="1" applyFill="1" applyBorder="1"/>
    <xf numFmtId="0" fontId="8" fillId="0" borderId="0" xfId="0" applyFont="1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4" fontId="15" fillId="0" borderId="20" xfId="0" applyNumberFormat="1" applyFont="1" applyFill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3" fontId="12" fillId="0" borderId="0" xfId="0" applyNumberFormat="1" applyFont="1" applyBorder="1"/>
    <xf numFmtId="0" fontId="1" fillId="0" borderId="0" xfId="0" applyNumberFormat="1" applyFont="1" applyBorder="1"/>
    <xf numFmtId="4" fontId="2" fillId="0" borderId="0" xfId="0" applyNumberFormat="1" applyFont="1" applyFill="1" applyBorder="1" applyAlignment="1">
      <alignment horizontal="center" wrapText="1"/>
    </xf>
    <xf numFmtId="3" fontId="1" fillId="0" borderId="0" xfId="0" applyNumberFormat="1" applyFont="1" applyBorder="1"/>
    <xf numFmtId="4" fontId="15" fillId="0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2" fillId="0" borderId="0" xfId="0" applyFont="1" applyFill="1" applyBorder="1"/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11" fillId="0" borderId="0" xfId="0" applyFont="1" applyBorder="1"/>
    <xf numFmtId="0" fontId="0" fillId="0" borderId="5" xfId="0" applyBorder="1"/>
    <xf numFmtId="0" fontId="0" fillId="0" borderId="1" xfId="0" applyBorder="1"/>
    <xf numFmtId="0" fontId="0" fillId="0" borderId="6" xfId="0" applyBorder="1"/>
    <xf numFmtId="0" fontId="0" fillId="0" borderId="28" xfId="0" applyBorder="1" applyAlignment="1">
      <alignment wrapText="1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 applyAlignment="1">
      <alignment wrapText="1"/>
    </xf>
    <xf numFmtId="3" fontId="1" fillId="0" borderId="2" xfId="0" applyNumberFormat="1" applyFont="1" applyBorder="1"/>
    <xf numFmtId="3" fontId="1" fillId="0" borderId="0" xfId="0" applyNumberFormat="1" applyFont="1" applyFill="1" applyBorder="1"/>
    <xf numFmtId="3" fontId="1" fillId="0" borderId="13" xfId="0" applyNumberFormat="1" applyFont="1" applyBorder="1"/>
    <xf numFmtId="3" fontId="1" fillId="0" borderId="3" xfId="0" applyNumberFormat="1" applyFont="1" applyBorder="1"/>
    <xf numFmtId="3" fontId="1" fillId="0" borderId="14" xfId="0" applyNumberFormat="1" applyFont="1" applyBorder="1"/>
    <xf numFmtId="3" fontId="1" fillId="0" borderId="8" xfId="0" applyNumberFormat="1" applyFont="1" applyBorder="1"/>
    <xf numFmtId="3" fontId="0" fillId="0" borderId="0" xfId="0" applyNumberFormat="1" applyBorder="1"/>
    <xf numFmtId="3" fontId="11" fillId="0" borderId="1" xfId="0" applyNumberFormat="1" applyFont="1" applyBorder="1"/>
    <xf numFmtId="3" fontId="1" fillId="0" borderId="1" xfId="0" applyNumberFormat="1" applyFont="1" applyBorder="1"/>
    <xf numFmtId="4" fontId="2" fillId="0" borderId="28" xfId="0" applyNumberFormat="1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4" fontId="2" fillId="0" borderId="29" xfId="0" applyNumberFormat="1" applyFont="1" applyFill="1" applyBorder="1" applyAlignment="1">
      <alignment horizontal="center" wrapText="1"/>
    </xf>
    <xf numFmtId="4" fontId="15" fillId="0" borderId="3" xfId="0" applyNumberFormat="1" applyFont="1" applyFill="1" applyBorder="1" applyAlignment="1">
      <alignment horizontal="center" wrapText="1"/>
    </xf>
    <xf numFmtId="4" fontId="15" fillId="0" borderId="0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6" xfId="0" applyFont="1" applyBorder="1"/>
    <xf numFmtId="0" fontId="3" fillId="0" borderId="5" xfId="0" applyFont="1" applyBorder="1"/>
    <xf numFmtId="3" fontId="8" fillId="0" borderId="28" xfId="0" applyNumberFormat="1" applyFont="1" applyBorder="1"/>
    <xf numFmtId="0" fontId="3" fillId="0" borderId="5" xfId="0" applyFont="1" applyFill="1" applyBorder="1" applyAlignment="1">
      <alignment wrapText="1"/>
    </xf>
    <xf numFmtId="0" fontId="3" fillId="0" borderId="5" xfId="0" applyFont="1" applyBorder="1" applyAlignment="1">
      <alignment wrapText="1"/>
    </xf>
    <xf numFmtId="0" fontId="0" fillId="0" borderId="30" xfId="0" applyBorder="1" applyAlignment="1">
      <alignment wrapText="1"/>
    </xf>
    <xf numFmtId="0" fontId="0" fillId="0" borderId="5" xfId="0" applyBorder="1" applyAlignment="1">
      <alignment wrapText="1"/>
    </xf>
    <xf numFmtId="3" fontId="12" fillId="0" borderId="0" xfId="0" applyNumberFormat="1" applyFont="1"/>
    <xf numFmtId="0" fontId="8" fillId="0" borderId="0" xfId="0" applyFont="1" applyBorder="1" applyAlignment="1">
      <alignment horizontal="left"/>
    </xf>
    <xf numFmtId="0" fontId="14" fillId="0" borderId="7" xfId="0" applyFont="1" applyBorder="1" applyAlignment="1">
      <alignment horizontal="center"/>
    </xf>
    <xf numFmtId="0" fontId="14" fillId="0" borderId="7" xfId="0" applyFont="1" applyBorder="1" applyAlignment="1"/>
    <xf numFmtId="0" fontId="8" fillId="0" borderId="0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3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topLeftCell="A22" zoomScaleNormal="100" workbookViewId="0">
      <selection activeCell="H10" sqref="H10"/>
    </sheetView>
  </sheetViews>
  <sheetFormatPr defaultRowHeight="15" x14ac:dyDescent="0.25"/>
  <cols>
    <col min="1" max="1" width="8.42578125" customWidth="1"/>
    <col min="2" max="2" width="7.42578125" customWidth="1"/>
    <col min="3" max="3" width="54.28515625" customWidth="1"/>
    <col min="4" max="4" width="15.140625" customWidth="1"/>
    <col min="5" max="5" width="42.42578125" customWidth="1"/>
    <col min="6" max="6" width="10" bestFit="1" customWidth="1"/>
    <col min="8" max="8" width="10" bestFit="1" customWidth="1"/>
  </cols>
  <sheetData>
    <row r="1" spans="1:13" ht="19.5" thickBot="1" x14ac:dyDescent="0.35">
      <c r="A1" s="98" t="s">
        <v>23</v>
      </c>
      <c r="B1" s="98"/>
      <c r="C1" s="98"/>
      <c r="D1" s="98"/>
      <c r="E1" s="99"/>
    </row>
    <row r="2" spans="1:13" ht="27" thickBot="1" x14ac:dyDescent="0.3">
      <c r="A2" s="16" t="s">
        <v>0</v>
      </c>
      <c r="B2" s="17" t="s">
        <v>1</v>
      </c>
      <c r="C2" s="17" t="s">
        <v>2</v>
      </c>
      <c r="D2" s="18" t="s">
        <v>53</v>
      </c>
      <c r="E2" s="25" t="s">
        <v>9</v>
      </c>
    </row>
    <row r="3" spans="1:13" s="3" customFormat="1" ht="16.5" thickBot="1" x14ac:dyDescent="0.3">
      <c r="A3" s="100" t="s">
        <v>4</v>
      </c>
      <c r="B3" s="101"/>
      <c r="C3" s="102"/>
      <c r="D3" s="21"/>
      <c r="E3" s="24"/>
    </row>
    <row r="4" spans="1:13" ht="39.75" thickBot="1" x14ac:dyDescent="0.3">
      <c r="A4" s="1">
        <v>2219</v>
      </c>
      <c r="B4" s="88">
        <v>6121</v>
      </c>
      <c r="C4" s="89" t="s">
        <v>3</v>
      </c>
      <c r="D4" s="82">
        <v>15000</v>
      </c>
      <c r="E4" s="27" t="s">
        <v>37</v>
      </c>
      <c r="G4" s="3"/>
    </row>
    <row r="5" spans="1:13" ht="16.5" thickBot="1" x14ac:dyDescent="0.3">
      <c r="A5" s="20"/>
      <c r="B5" s="20"/>
      <c r="C5" s="90" t="s">
        <v>52</v>
      </c>
      <c r="D5" s="91">
        <v>15000</v>
      </c>
      <c r="E5" s="59"/>
      <c r="G5" s="3"/>
    </row>
    <row r="6" spans="1:13" s="3" customFormat="1" x14ac:dyDescent="0.25">
      <c r="A6" s="4"/>
      <c r="B6" s="4"/>
      <c r="C6" s="8"/>
      <c r="D6" s="75"/>
      <c r="E6" s="24"/>
      <c r="G6" s="13"/>
      <c r="H6" s="14"/>
      <c r="I6" s="8"/>
      <c r="J6" s="9"/>
      <c r="K6" s="10"/>
      <c r="L6" s="10"/>
      <c r="M6" s="6"/>
    </row>
    <row r="7" spans="1:13" ht="16.5" thickBot="1" x14ac:dyDescent="0.3">
      <c r="A7" s="97" t="s">
        <v>8</v>
      </c>
      <c r="B7" s="97"/>
      <c r="C7" s="97"/>
      <c r="D7" s="60"/>
      <c r="E7" s="24"/>
      <c r="G7" s="13"/>
      <c r="H7" s="14"/>
      <c r="I7" s="8"/>
      <c r="J7" s="9"/>
      <c r="K7" s="10"/>
      <c r="L7" s="10"/>
      <c r="M7" s="6"/>
    </row>
    <row r="8" spans="1:13" ht="39.75" thickBot="1" x14ac:dyDescent="0.3">
      <c r="A8" s="26">
        <v>3111</v>
      </c>
      <c r="B8" s="39">
        <v>6121</v>
      </c>
      <c r="C8" s="43" t="s">
        <v>19</v>
      </c>
      <c r="D8" s="74">
        <v>48223000</v>
      </c>
      <c r="E8" s="29" t="s">
        <v>38</v>
      </c>
      <c r="G8" s="13"/>
      <c r="H8" s="14"/>
      <c r="I8" s="8"/>
      <c r="J8" s="9"/>
      <c r="K8" s="10"/>
      <c r="L8" s="10"/>
      <c r="M8" s="6"/>
    </row>
    <row r="9" spans="1:13" ht="31.5" customHeight="1" x14ac:dyDescent="0.25">
      <c r="A9" s="19"/>
      <c r="B9" s="40"/>
      <c r="C9" s="44" t="s">
        <v>25</v>
      </c>
      <c r="D9" s="76">
        <v>1800000</v>
      </c>
      <c r="E9" s="30" t="s">
        <v>39</v>
      </c>
      <c r="F9" s="3"/>
      <c r="G9" s="13"/>
      <c r="H9" s="14"/>
      <c r="I9" s="8"/>
      <c r="J9" s="9"/>
      <c r="K9" s="10"/>
      <c r="L9" s="10"/>
      <c r="M9" s="6"/>
    </row>
    <row r="10" spans="1:13" ht="39.75" customHeight="1" x14ac:dyDescent="0.25">
      <c r="A10" s="19"/>
      <c r="B10" s="41"/>
      <c r="C10" s="45" t="s">
        <v>26</v>
      </c>
      <c r="D10" s="77">
        <v>550000</v>
      </c>
      <c r="E10" s="28" t="s">
        <v>40</v>
      </c>
      <c r="F10" s="3"/>
      <c r="G10" s="13"/>
      <c r="H10" s="14"/>
      <c r="I10" s="8"/>
      <c r="J10" s="9"/>
      <c r="K10" s="10"/>
      <c r="L10" s="10"/>
      <c r="M10" s="6"/>
    </row>
    <row r="11" spans="1:13" ht="31.5" customHeight="1" thickBot="1" x14ac:dyDescent="0.3">
      <c r="A11" s="19"/>
      <c r="B11" s="42"/>
      <c r="C11" s="46" t="s">
        <v>27</v>
      </c>
      <c r="D11" s="50" t="s">
        <v>28</v>
      </c>
      <c r="E11" s="47" t="s">
        <v>50</v>
      </c>
      <c r="F11" s="3"/>
      <c r="G11" s="13"/>
      <c r="H11" s="14"/>
      <c r="I11" s="8"/>
      <c r="J11" s="9"/>
      <c r="K11" s="10"/>
      <c r="L11" s="10"/>
      <c r="M11" s="6"/>
    </row>
    <row r="12" spans="1:13" ht="15" customHeight="1" thickBot="1" x14ac:dyDescent="0.3">
      <c r="A12" s="19"/>
      <c r="B12" s="19"/>
      <c r="C12" s="92" t="s">
        <v>52</v>
      </c>
      <c r="D12" s="91">
        <f>SUM(D8:D11)</f>
        <v>50573000</v>
      </c>
      <c r="E12" s="59"/>
      <c r="F12" s="3"/>
      <c r="G12" s="13"/>
      <c r="H12" s="14"/>
      <c r="I12" s="8"/>
      <c r="J12" s="9"/>
      <c r="K12" s="10"/>
      <c r="L12" s="10"/>
      <c r="M12" s="6"/>
    </row>
    <row r="13" spans="1:13" s="3" customFormat="1" x14ac:dyDescent="0.25">
      <c r="A13" s="7"/>
      <c r="B13" s="7"/>
      <c r="C13" s="8"/>
      <c r="D13" s="51"/>
      <c r="E13" s="23"/>
      <c r="K13" s="5"/>
      <c r="L13" s="5"/>
      <c r="M13" s="5"/>
    </row>
    <row r="14" spans="1:13" ht="16.5" thickBot="1" x14ac:dyDescent="0.3">
      <c r="A14" s="100" t="s">
        <v>5</v>
      </c>
      <c r="B14" s="103"/>
      <c r="C14" s="103"/>
      <c r="D14" s="51"/>
      <c r="E14" s="24"/>
      <c r="H14" s="12"/>
    </row>
    <row r="15" spans="1:13" s="15" customFormat="1" ht="39.75" thickBot="1" x14ac:dyDescent="0.3">
      <c r="A15" s="26">
        <v>3113</v>
      </c>
      <c r="B15" s="37">
        <v>6121</v>
      </c>
      <c r="C15" s="38" t="s">
        <v>29</v>
      </c>
      <c r="D15" s="82">
        <v>2000000</v>
      </c>
      <c r="E15" s="83" t="s">
        <v>41</v>
      </c>
    </row>
    <row r="16" spans="1:13" s="15" customFormat="1" ht="16.5" thickBot="1" x14ac:dyDescent="0.3">
      <c r="A16" s="19"/>
      <c r="B16" s="7"/>
      <c r="C16" s="93" t="s">
        <v>52</v>
      </c>
      <c r="D16" s="91">
        <v>2000000</v>
      </c>
      <c r="E16" s="59"/>
    </row>
    <row r="17" spans="1:10" s="15" customFormat="1" x14ac:dyDescent="0.25">
      <c r="A17" s="19"/>
      <c r="B17" s="7"/>
      <c r="C17" s="66"/>
      <c r="D17" s="60"/>
      <c r="E17" s="59"/>
    </row>
    <row r="18" spans="1:10" ht="16.5" thickBot="1" x14ac:dyDescent="0.3">
      <c r="A18" s="97" t="s">
        <v>6</v>
      </c>
      <c r="B18" s="97"/>
      <c r="C18" s="97"/>
      <c r="D18" s="60"/>
      <c r="E18" s="24"/>
    </row>
    <row r="19" spans="1:10" s="3" customFormat="1" ht="27" thickBot="1" x14ac:dyDescent="0.3">
      <c r="A19" s="1">
        <v>3632</v>
      </c>
      <c r="B19" s="48">
        <v>6121</v>
      </c>
      <c r="C19" s="49" t="s">
        <v>30</v>
      </c>
      <c r="D19" s="78">
        <v>250000</v>
      </c>
      <c r="E19" s="35" t="s">
        <v>54</v>
      </c>
    </row>
    <row r="20" spans="1:10" s="3" customFormat="1" ht="116.25" thickBot="1" x14ac:dyDescent="0.3">
      <c r="A20" s="20"/>
      <c r="B20" s="72">
        <v>6121</v>
      </c>
      <c r="C20" s="73" t="s">
        <v>31</v>
      </c>
      <c r="D20" s="79">
        <v>3485000</v>
      </c>
      <c r="E20" s="47" t="s">
        <v>36</v>
      </c>
    </row>
    <row r="21" spans="1:10" s="3" customFormat="1" ht="16.5" thickBot="1" x14ac:dyDescent="0.3">
      <c r="A21" s="20"/>
      <c r="B21" s="7"/>
      <c r="C21" s="93" t="s">
        <v>52</v>
      </c>
      <c r="D21" s="91">
        <f>SUM(D19:D20)</f>
        <v>3735000</v>
      </c>
      <c r="E21" s="59"/>
    </row>
    <row r="22" spans="1:10" s="3" customFormat="1" x14ac:dyDescent="0.25">
      <c r="A22" s="20"/>
      <c r="B22" s="20"/>
      <c r="C22" s="2"/>
      <c r="D22" s="60"/>
      <c r="E22" s="23"/>
    </row>
    <row r="23" spans="1:10" s="5" customFormat="1" ht="16.5" thickBot="1" x14ac:dyDescent="0.3">
      <c r="A23" s="97" t="s">
        <v>7</v>
      </c>
      <c r="B23" s="97"/>
      <c r="C23" s="97"/>
      <c r="D23" s="80"/>
      <c r="E23" s="24"/>
      <c r="F23"/>
      <c r="G23"/>
      <c r="H23"/>
      <c r="I23"/>
      <c r="J23"/>
    </row>
    <row r="24" spans="1:10" s="5" customFormat="1" ht="27" thickBot="1" x14ac:dyDescent="0.3">
      <c r="A24" s="1">
        <v>6171</v>
      </c>
      <c r="B24" s="31">
        <v>6121</v>
      </c>
      <c r="C24" s="33" t="s">
        <v>34</v>
      </c>
      <c r="D24" s="78">
        <v>24200</v>
      </c>
      <c r="E24" s="35" t="s">
        <v>35</v>
      </c>
      <c r="F24"/>
      <c r="G24"/>
      <c r="H24"/>
      <c r="I24"/>
      <c r="J24"/>
    </row>
    <row r="25" spans="1:10" s="3" customFormat="1" ht="39" x14ac:dyDescent="0.25">
      <c r="A25" s="11"/>
      <c r="B25" s="84"/>
      <c r="C25" s="34" t="s">
        <v>32</v>
      </c>
      <c r="D25" s="77">
        <v>10322150</v>
      </c>
      <c r="E25" s="86" t="s">
        <v>33</v>
      </c>
    </row>
    <row r="26" spans="1:10" s="3" customFormat="1" ht="39" x14ac:dyDescent="0.25">
      <c r="A26" s="11"/>
      <c r="B26" s="36"/>
      <c r="C26" s="34" t="s">
        <v>43</v>
      </c>
      <c r="D26" s="77">
        <v>54450</v>
      </c>
      <c r="E26" s="85" t="s">
        <v>42</v>
      </c>
    </row>
    <row r="27" spans="1:10" s="3" customFormat="1" ht="26.25" x14ac:dyDescent="0.25">
      <c r="A27" s="11"/>
      <c r="B27" s="36"/>
      <c r="C27" s="34" t="s">
        <v>44</v>
      </c>
      <c r="D27" s="77">
        <v>24200</v>
      </c>
      <c r="E27" s="55" t="s">
        <v>45</v>
      </c>
    </row>
    <row r="28" spans="1:10" s="3" customFormat="1" ht="26.25" x14ac:dyDescent="0.25">
      <c r="A28" s="11"/>
      <c r="B28" s="36"/>
      <c r="C28" s="34" t="s">
        <v>47</v>
      </c>
      <c r="D28" s="77" t="s">
        <v>48</v>
      </c>
      <c r="E28" s="55" t="s">
        <v>49</v>
      </c>
    </row>
    <row r="29" spans="1:10" s="3" customFormat="1" x14ac:dyDescent="0.25">
      <c r="A29" s="11"/>
      <c r="B29" s="36"/>
      <c r="C29" s="34" t="s">
        <v>46</v>
      </c>
      <c r="D29" s="77">
        <v>0</v>
      </c>
      <c r="E29" s="55"/>
    </row>
    <row r="30" spans="1:10" s="3" customFormat="1" ht="39.75" thickBot="1" x14ac:dyDescent="0.3">
      <c r="B30" s="32"/>
      <c r="C30" s="94" t="s">
        <v>20</v>
      </c>
      <c r="D30" s="76">
        <v>1300000</v>
      </c>
      <c r="E30" s="55" t="s">
        <v>21</v>
      </c>
    </row>
    <row r="31" spans="1:10" s="3" customFormat="1" ht="16.5" thickBot="1" x14ac:dyDescent="0.3">
      <c r="C31" s="95" t="s">
        <v>52</v>
      </c>
      <c r="D31" s="91">
        <f>SUM(D24:D30)</f>
        <v>11725000</v>
      </c>
      <c r="E31" s="87"/>
    </row>
    <row r="32" spans="1:10" s="3" customFormat="1" x14ac:dyDescent="0.25">
      <c r="D32" s="80"/>
    </row>
    <row r="33" spans="1:8" s="3" customFormat="1" ht="15.75" thickBot="1" x14ac:dyDescent="0.3">
      <c r="A33" s="67" t="s">
        <v>22</v>
      </c>
      <c r="D33" s="80"/>
    </row>
    <row r="34" spans="1:8" s="3" customFormat="1" ht="45.75" thickBot="1" x14ac:dyDescent="0.3">
      <c r="A34" s="68">
        <v>2221</v>
      </c>
      <c r="B34" s="69">
        <v>6121</v>
      </c>
      <c r="C34" s="70" t="s">
        <v>51</v>
      </c>
      <c r="D34" s="81">
        <v>100000</v>
      </c>
      <c r="E34" s="71" t="s">
        <v>24</v>
      </c>
    </row>
    <row r="35" spans="1:8" s="3" customFormat="1" ht="16.5" thickBot="1" x14ac:dyDescent="0.3">
      <c r="C35" s="68" t="s">
        <v>52</v>
      </c>
      <c r="D35" s="91">
        <v>100000</v>
      </c>
      <c r="E35" s="2"/>
    </row>
    <row r="36" spans="1:8" ht="21" x14ac:dyDescent="0.35">
      <c r="A36" s="104" t="s">
        <v>10</v>
      </c>
      <c r="B36" s="104"/>
      <c r="C36" s="104"/>
      <c r="D36" s="96">
        <f>D5+D12+D16+D21+D31+D35</f>
        <v>68148000</v>
      </c>
    </row>
    <row r="37" spans="1:8" ht="21" x14ac:dyDescent="0.35">
      <c r="A37" s="56"/>
      <c r="B37" s="56"/>
      <c r="C37" s="56"/>
      <c r="D37" s="57"/>
      <c r="E37" s="3"/>
      <c r="F37" s="3"/>
      <c r="G37" s="3"/>
      <c r="H37" s="3"/>
    </row>
    <row r="38" spans="1:8" ht="15.75" x14ac:dyDescent="0.25">
      <c r="A38" s="97"/>
      <c r="B38" s="97"/>
      <c r="C38" s="97"/>
      <c r="D38" s="22"/>
      <c r="E38" s="24"/>
      <c r="F38" s="3"/>
      <c r="G38" s="3"/>
      <c r="H38" s="3"/>
    </row>
    <row r="39" spans="1:8" x14ac:dyDescent="0.25">
      <c r="A39" s="20"/>
      <c r="B39" s="20"/>
      <c r="C39" s="2"/>
      <c r="D39" s="58"/>
      <c r="E39" s="59"/>
      <c r="F39" s="3"/>
      <c r="G39" s="3"/>
      <c r="H39" s="3"/>
    </row>
    <row r="40" spans="1:8" x14ac:dyDescent="0.25">
      <c r="A40" s="11"/>
      <c r="B40" s="20"/>
      <c r="C40" s="2"/>
      <c r="D40" s="60"/>
      <c r="E40" s="61"/>
      <c r="F40" s="3"/>
      <c r="G40" s="3"/>
      <c r="H40" s="3"/>
    </row>
    <row r="41" spans="1:8" x14ac:dyDescent="0.25">
      <c r="A41" s="3"/>
      <c r="B41" s="3"/>
      <c r="C41" s="3"/>
      <c r="D41" s="62"/>
      <c r="E41" s="63"/>
      <c r="F41" s="3"/>
      <c r="G41" s="3"/>
      <c r="H41" s="3"/>
    </row>
    <row r="42" spans="1:8" x14ac:dyDescent="0.25">
      <c r="A42" s="3"/>
      <c r="B42" s="3"/>
      <c r="C42" s="64"/>
      <c r="D42" s="62"/>
      <c r="E42" s="65"/>
      <c r="F42" s="3"/>
      <c r="G42" s="3"/>
      <c r="H42" s="3"/>
    </row>
    <row r="43" spans="1:8" x14ac:dyDescent="0.25">
      <c r="A43" s="3"/>
      <c r="B43" s="3"/>
      <c r="C43" s="64"/>
      <c r="D43" s="62"/>
      <c r="E43" s="63"/>
      <c r="F43" s="3"/>
      <c r="G43" s="3"/>
      <c r="H43" s="3"/>
    </row>
    <row r="44" spans="1:8" x14ac:dyDescent="0.25">
      <c r="A44" s="3"/>
      <c r="B44" s="3"/>
      <c r="C44" s="3"/>
      <c r="D44" s="3"/>
      <c r="E44" s="3"/>
      <c r="F44" s="3"/>
      <c r="G44" s="3"/>
      <c r="H44" s="3"/>
    </row>
    <row r="45" spans="1:8" x14ac:dyDescent="0.25">
      <c r="A45" s="3"/>
      <c r="B45" s="3"/>
      <c r="C45" s="3"/>
      <c r="D45" s="3"/>
      <c r="E45" s="3"/>
      <c r="F45" s="3"/>
      <c r="G45" s="3"/>
      <c r="H45" s="3"/>
    </row>
    <row r="46" spans="1:8" ht="15.75" x14ac:dyDescent="0.25">
      <c r="A46" s="52"/>
      <c r="B46" s="3"/>
      <c r="C46" s="3"/>
      <c r="D46" s="3"/>
      <c r="E46" s="3"/>
      <c r="F46" s="3"/>
    </row>
    <row r="47" spans="1:8" x14ac:dyDescent="0.25">
      <c r="A47" s="53"/>
      <c r="B47" s="53"/>
      <c r="C47" s="53"/>
      <c r="D47" s="53"/>
      <c r="E47" s="54"/>
      <c r="F47" s="3"/>
    </row>
    <row r="48" spans="1:8" x14ac:dyDescent="0.25">
      <c r="A48" s="3"/>
      <c r="B48" s="3"/>
      <c r="C48" s="3"/>
      <c r="D48" s="3"/>
      <c r="E48" s="3"/>
      <c r="F48" s="3"/>
    </row>
    <row r="49" spans="1:6" x14ac:dyDescent="0.25">
      <c r="A49" s="3"/>
      <c r="B49" s="3"/>
      <c r="C49" s="3"/>
      <c r="D49" s="3"/>
      <c r="E49" s="3"/>
      <c r="F49" s="3"/>
    </row>
    <row r="50" spans="1:6" x14ac:dyDescent="0.25">
      <c r="A50" s="3"/>
      <c r="B50" s="3"/>
      <c r="C50" s="3"/>
      <c r="D50" s="3"/>
      <c r="E50" s="3"/>
      <c r="F50" s="3"/>
    </row>
    <row r="51" spans="1:6" x14ac:dyDescent="0.25">
      <c r="A51" s="3"/>
      <c r="B51" s="3"/>
      <c r="C51" s="3"/>
      <c r="D51" s="3"/>
      <c r="E51" s="3"/>
      <c r="F51" s="3"/>
    </row>
  </sheetData>
  <mergeCells count="8">
    <mergeCell ref="A38:C38"/>
    <mergeCell ref="A1:E1"/>
    <mergeCell ref="A3:C3"/>
    <mergeCell ref="A7:C7"/>
    <mergeCell ref="A14:C14"/>
    <mergeCell ref="A36:C36"/>
    <mergeCell ref="A18:C18"/>
    <mergeCell ref="A23:C2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7"/>
  <sheetViews>
    <sheetView workbookViewId="0">
      <selection activeCell="G11" sqref="G11"/>
    </sheetView>
  </sheetViews>
  <sheetFormatPr defaultRowHeight="15" x14ac:dyDescent="0.25"/>
  <cols>
    <col min="3" max="3" width="41" customWidth="1"/>
  </cols>
  <sheetData>
    <row r="3" spans="1:5" x14ac:dyDescent="0.25">
      <c r="A3" t="s">
        <v>11</v>
      </c>
    </row>
    <row r="4" spans="1:5" x14ac:dyDescent="0.25">
      <c r="A4">
        <v>3612</v>
      </c>
      <c r="B4">
        <v>6121</v>
      </c>
      <c r="C4" t="s">
        <v>12</v>
      </c>
      <c r="D4">
        <v>140</v>
      </c>
    </row>
    <row r="5" spans="1:5" x14ac:dyDescent="0.25">
      <c r="C5" t="s">
        <v>13</v>
      </c>
      <c r="D5">
        <v>380</v>
      </c>
      <c r="E5" t="s">
        <v>14</v>
      </c>
    </row>
    <row r="6" spans="1:5" x14ac:dyDescent="0.25">
      <c r="C6" t="s">
        <v>15</v>
      </c>
      <c r="D6">
        <v>380</v>
      </c>
      <c r="E6" t="s">
        <v>16</v>
      </c>
    </row>
    <row r="7" spans="1:5" x14ac:dyDescent="0.25">
      <c r="C7" t="s">
        <v>17</v>
      </c>
      <c r="D7">
        <v>600</v>
      </c>
      <c r="E7" t="s">
        <v>18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upravený návrh rozpočtu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Michaela Matuštíková</dc:creator>
  <cp:lastModifiedBy>Králová Svatava</cp:lastModifiedBy>
  <cp:lastPrinted>2019-05-16T08:07:16Z</cp:lastPrinted>
  <dcterms:created xsi:type="dcterms:W3CDTF">2015-10-16T11:39:36Z</dcterms:created>
  <dcterms:modified xsi:type="dcterms:W3CDTF">2020-04-27T07:46:04Z</dcterms:modified>
</cp:coreProperties>
</file>